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995" activeTab="0"/>
  </bookViews>
  <sheets>
    <sheet name="ЖИМ - ТЯГА - БИЦЕПС" sheetId="1" r:id="rId1"/>
    <sheet name="ПАУЭРЛИФТИНГ" sheetId="2" r:id="rId2"/>
    <sheet name="МНОГОПОВТОРНЫЙ ЖИМ" sheetId="3" r:id="rId3"/>
  </sheets>
  <definedNames/>
  <calcPr fullCalcOnLoad="1"/>
</workbook>
</file>

<file path=xl/sharedStrings.xml><?xml version="1.0" encoding="utf-8"?>
<sst xmlns="http://schemas.openxmlformats.org/spreadsheetml/2006/main" count="219" uniqueCount="97">
  <si>
    <t>кат.</t>
  </si>
  <si>
    <t>фамилия и имя</t>
  </si>
  <si>
    <t>дата рожд.</t>
  </si>
  <si>
    <t>возраст</t>
  </si>
  <si>
    <t>возр. к</t>
  </si>
  <si>
    <t>дивизион</t>
  </si>
  <si>
    <t>город / клуб</t>
  </si>
  <si>
    <t>тренер</t>
  </si>
  <si>
    <t>вес</t>
  </si>
  <si>
    <t>коэф.</t>
  </si>
  <si>
    <t>присед</t>
  </si>
  <si>
    <t>жим</t>
  </si>
  <si>
    <t>тяга</t>
  </si>
  <si>
    <t>сумма</t>
  </si>
  <si>
    <t>очки</t>
  </si>
  <si>
    <t>Бородин Александр</t>
  </si>
  <si>
    <t>Юноши 16-17</t>
  </si>
  <si>
    <t>Коркино</t>
  </si>
  <si>
    <t>ФорМа</t>
  </si>
  <si>
    <t>Евдокимов Сергей</t>
  </si>
  <si>
    <t>open</t>
  </si>
  <si>
    <t>Челябинск</t>
  </si>
  <si>
    <t>PRO SPORT</t>
  </si>
  <si>
    <t>Козлов Вячеслав</t>
  </si>
  <si>
    <t>Юниоры</t>
  </si>
  <si>
    <t>Citrus</t>
  </si>
  <si>
    <t>Попов Андрей</t>
  </si>
  <si>
    <t>Ветераны 40-44</t>
  </si>
  <si>
    <t>Екатеринбург</t>
  </si>
  <si>
    <t>Вакилова Эльвира</t>
  </si>
  <si>
    <t>House of Pain</t>
  </si>
  <si>
    <t>Мухаметжанова Валерия</t>
  </si>
  <si>
    <t>Альфа Gym</t>
  </si>
  <si>
    <t>Севостьянов Денис</t>
  </si>
  <si>
    <t>Статус спорт</t>
  </si>
  <si>
    <t>Глухов Константин</t>
  </si>
  <si>
    <t>Гиберт Константин</t>
  </si>
  <si>
    <t>Симакова Елена</t>
  </si>
  <si>
    <t>Ларюшкина Ирина</t>
  </si>
  <si>
    <t>Пасичник Анастасия</t>
  </si>
  <si>
    <t>Щекина Ольга</t>
  </si>
  <si>
    <t>Разуваев Михаил</t>
  </si>
  <si>
    <t>Гуров Максим</t>
  </si>
  <si>
    <t>Московский Александр</t>
  </si>
  <si>
    <t>Погорелов Андрей</t>
  </si>
  <si>
    <t>Кораблева Дарья</t>
  </si>
  <si>
    <t>Цитрус</t>
  </si>
  <si>
    <t>Панова Светлана</t>
  </si>
  <si>
    <t>Ветераны 45-49</t>
  </si>
  <si>
    <t>Гантеля</t>
  </si>
  <si>
    <t>Баранова Марина</t>
  </si>
  <si>
    <t>Юноши 18-19</t>
  </si>
  <si>
    <t>Симаков Данил</t>
  </si>
  <si>
    <t>House Of Pain</t>
  </si>
  <si>
    <t>Волкова Лидия</t>
  </si>
  <si>
    <t>Манахова Наталья</t>
  </si>
  <si>
    <t>Боровский Станислав</t>
  </si>
  <si>
    <t>Убейволк Владимир</t>
  </si>
  <si>
    <t>Водолей</t>
  </si>
  <si>
    <t>Ванин Максим</t>
  </si>
  <si>
    <t>Ветераны 55-59</t>
  </si>
  <si>
    <t>Торпедо</t>
  </si>
  <si>
    <t>Про Спорт</t>
  </si>
  <si>
    <t>Бердникова Екатерина</t>
  </si>
  <si>
    <t>X - Прайд</t>
  </si>
  <si>
    <t>Самолетов Кирилл</t>
  </si>
  <si>
    <t>Щербаков Петр</t>
  </si>
  <si>
    <t>Скороходов Алексей</t>
  </si>
  <si>
    <t>Филь Владимир</t>
  </si>
  <si>
    <t>Омельчук Павел</t>
  </si>
  <si>
    <t>Бельгер Владислав</t>
  </si>
  <si>
    <t>Севостьянов Сергей</t>
  </si>
  <si>
    <t>Мизецкий Артем</t>
  </si>
  <si>
    <t>ЖИМ ЛЕЖА ЛЮБИТЕЛИ</t>
  </si>
  <si>
    <t>ЖИМ ЛЕЖА ПРО</t>
  </si>
  <si>
    <t>Блинникова Елена</t>
  </si>
  <si>
    <t>СТАНОВАЯ ТЯГА ЛЮБИТЕЛИ</t>
  </si>
  <si>
    <t>СТАНОВАЯ ТЯГА ПРО</t>
  </si>
  <si>
    <t>БИЦЕПС ЛЮБИТЕЛИ</t>
  </si>
  <si>
    <t>БИЦЕПС ПРО</t>
  </si>
  <si>
    <t>попытки</t>
  </si>
  <si>
    <t>результат</t>
  </si>
  <si>
    <t>ПАУЭРЛИФТИНГ ЛЮБИТЕЛИ</t>
  </si>
  <si>
    <t>ПАУЭРЛИФТИНГ ПРО</t>
  </si>
  <si>
    <t>НАРОДНЫЙ ЖИМ ПРО</t>
  </si>
  <si>
    <t>НАРОДНЫЙ ЖИМ ЛЮБИТЕЛИ</t>
  </si>
  <si>
    <t>РУССКИЙ ЖИМ ЛЮБИТЕЛИ</t>
  </si>
  <si>
    <t>вес штанги</t>
  </si>
  <si>
    <t>повторы</t>
  </si>
  <si>
    <r>
      <t xml:space="preserve">ВСЕРОССИЙСКИЙ ТУРНИР
</t>
    </r>
    <r>
      <rPr>
        <b/>
        <sz val="11"/>
        <color indexed="8"/>
        <rFont val="Calibri"/>
        <family val="2"/>
      </rPr>
      <t>МОТОЖИМ 2020</t>
    </r>
    <r>
      <rPr>
        <sz val="11"/>
        <color theme="1"/>
        <rFont val="Calibri"/>
        <family val="2"/>
      </rPr>
      <t xml:space="preserve">
8 августа / Челябинск</t>
    </r>
  </si>
  <si>
    <t>ЖИМ ЭКИП 1 слой ПРО</t>
  </si>
  <si>
    <t>ЖИМ SOFT 1 слой ПРО</t>
  </si>
  <si>
    <t>ЖИМ SOFT 1 слой ЛЮБИТЕЛИ</t>
  </si>
  <si>
    <t>ЖИМ ЭКИП 1 слой ЛЮБИТЕЛИ</t>
  </si>
  <si>
    <t>Виноградов Илья</t>
  </si>
  <si>
    <t>Савина Светлана</t>
  </si>
  <si>
    <t>Клепцова Надежда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</si>
</sst>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4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A1" sqref="A1:P1"/>
    </sheetView>
  </sheetViews>
  <sheetFormatPr defaultColWidth="8.8515625" defaultRowHeight="15"/>
  <cols>
    <col min="1" max="1" width="5.00390625" style="0" customWidth="1"/>
    <col min="2" max="2" width="21.8515625" style="0" bestFit="1" customWidth="1"/>
    <col min="3" max="3" width="9.8515625" style="0" bestFit="1" customWidth="1"/>
    <col min="4" max="4" width="7.28125" style="0" customWidth="1"/>
    <col min="5" max="5" width="6.421875" style="0" customWidth="1"/>
    <col min="6" max="6" width="13.8515625" style="0" bestFit="1" customWidth="1"/>
    <col min="7" max="7" width="11.8515625" style="0" bestFit="1" customWidth="1"/>
    <col min="8" max="8" width="20.140625" style="0" bestFit="1" customWidth="1"/>
    <col min="9" max="10" width="7.00390625" style="0" customWidth="1"/>
    <col min="11" max="14" width="6.8515625" style="0" customWidth="1"/>
    <col min="15" max="15" width="8.8515625" style="0" bestFit="1" customWidth="1"/>
    <col min="16" max="16" width="10.00390625" style="0" bestFit="1" customWidth="1"/>
  </cols>
  <sheetData>
    <row r="1" spans="1:16" ht="45" customHeight="1">
      <c r="A1" s="15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80</v>
      </c>
      <c r="L2" s="13"/>
      <c r="M2" s="13"/>
      <c r="N2" s="13"/>
      <c r="O2" s="13" t="s">
        <v>81</v>
      </c>
      <c r="P2" s="13" t="s">
        <v>14</v>
      </c>
    </row>
    <row r="3" spans="1:16" ht="15">
      <c r="A3" s="13"/>
      <c r="B3" s="13"/>
      <c r="C3" s="13"/>
      <c r="D3" s="13"/>
      <c r="E3" s="14"/>
      <c r="F3" s="13"/>
      <c r="G3" s="13"/>
      <c r="H3" s="13"/>
      <c r="I3" s="13"/>
      <c r="J3" s="13"/>
      <c r="K3" s="1">
        <v>1</v>
      </c>
      <c r="L3" s="1">
        <v>2</v>
      </c>
      <c r="M3" s="1">
        <v>3</v>
      </c>
      <c r="N3" s="1">
        <v>4</v>
      </c>
      <c r="O3" s="13"/>
      <c r="P3" s="13"/>
    </row>
    <row r="4" spans="1:16" ht="15">
      <c r="A4" s="8"/>
      <c r="B4" s="9" t="s">
        <v>78</v>
      </c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">
      <c r="A5" s="3">
        <v>67.5</v>
      </c>
      <c r="B5" s="4" t="s">
        <v>15</v>
      </c>
      <c r="C5" s="5">
        <v>38042</v>
      </c>
      <c r="D5" s="3">
        <v>16</v>
      </c>
      <c r="E5" s="3">
        <v>1</v>
      </c>
      <c r="F5" s="3" t="s">
        <v>16</v>
      </c>
      <c r="G5" s="4" t="s">
        <v>17</v>
      </c>
      <c r="H5" s="4" t="s">
        <v>18</v>
      </c>
      <c r="I5" s="2">
        <v>66.3</v>
      </c>
      <c r="J5" s="3">
        <v>0.7377</v>
      </c>
      <c r="K5" s="2">
        <v>50</v>
      </c>
      <c r="L5" s="6">
        <v>-55</v>
      </c>
      <c r="M5" s="2">
        <v>55</v>
      </c>
      <c r="N5" s="2"/>
      <c r="O5" s="3">
        <v>55</v>
      </c>
      <c r="P5" s="3">
        <v>40.5735</v>
      </c>
    </row>
    <row r="6" spans="1:17" ht="15">
      <c r="A6" s="3">
        <v>75</v>
      </c>
      <c r="B6" s="4" t="s">
        <v>19</v>
      </c>
      <c r="C6" s="5">
        <v>32988</v>
      </c>
      <c r="D6" s="3">
        <v>30</v>
      </c>
      <c r="E6" s="3">
        <v>1</v>
      </c>
      <c r="F6" s="3" t="s">
        <v>20</v>
      </c>
      <c r="G6" s="4" t="s">
        <v>21</v>
      </c>
      <c r="H6" s="4" t="s">
        <v>22</v>
      </c>
      <c r="I6" s="2">
        <v>68.9</v>
      </c>
      <c r="J6" s="3">
        <v>0.7128</v>
      </c>
      <c r="K6" s="2">
        <v>47.5</v>
      </c>
      <c r="L6" s="6">
        <v>-50</v>
      </c>
      <c r="M6" s="2">
        <v>50</v>
      </c>
      <c r="N6" s="2"/>
      <c r="O6" s="3">
        <v>50</v>
      </c>
      <c r="P6" s="3">
        <v>35.64</v>
      </c>
      <c r="Q6" s="12"/>
    </row>
    <row r="7" spans="1:16" ht="15">
      <c r="A7" s="8"/>
      <c r="B7" s="9" t="s">
        <v>79</v>
      </c>
      <c r="C7" s="8"/>
      <c r="D7" s="8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s="3">
        <v>82.5</v>
      </c>
      <c r="B8" s="4" t="s">
        <v>23</v>
      </c>
      <c r="C8" s="5">
        <v>35516</v>
      </c>
      <c r="D8" s="3">
        <v>23</v>
      </c>
      <c r="E8" s="3">
        <v>1</v>
      </c>
      <c r="F8" s="3" t="s">
        <v>24</v>
      </c>
      <c r="G8" s="4" t="s">
        <v>21</v>
      </c>
      <c r="H8" s="4" t="s">
        <v>25</v>
      </c>
      <c r="I8" s="2">
        <v>79</v>
      </c>
      <c r="J8" s="3">
        <v>0.6388</v>
      </c>
      <c r="K8" s="6">
        <v>-50</v>
      </c>
      <c r="L8" s="6">
        <v>-50</v>
      </c>
      <c r="M8" s="2">
        <v>50</v>
      </c>
      <c r="N8" s="2"/>
      <c r="O8" s="3">
        <v>50</v>
      </c>
      <c r="P8" s="3">
        <v>31.94</v>
      </c>
    </row>
    <row r="9" spans="1:16" ht="15">
      <c r="A9" s="8"/>
      <c r="B9" s="9" t="s">
        <v>73</v>
      </c>
      <c r="C9" s="8"/>
      <c r="D9" s="8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">
      <c r="A10" s="3">
        <v>56</v>
      </c>
      <c r="B10" s="4" t="s">
        <v>29</v>
      </c>
      <c r="C10" s="5">
        <v>32458</v>
      </c>
      <c r="D10" s="3">
        <v>31</v>
      </c>
      <c r="E10" s="3">
        <v>1</v>
      </c>
      <c r="F10" s="3" t="s">
        <v>20</v>
      </c>
      <c r="G10" s="4" t="s">
        <v>21</v>
      </c>
      <c r="H10" s="4" t="s">
        <v>30</v>
      </c>
      <c r="I10" s="2">
        <v>55.7</v>
      </c>
      <c r="J10" s="3">
        <v>0.9153</v>
      </c>
      <c r="K10" s="2">
        <v>67.5</v>
      </c>
      <c r="L10" s="2">
        <v>72.5</v>
      </c>
      <c r="M10" s="2">
        <v>75</v>
      </c>
      <c r="N10" s="2"/>
      <c r="O10" s="3">
        <v>75</v>
      </c>
      <c r="P10" s="3">
        <v>68.6475</v>
      </c>
    </row>
    <row r="11" spans="1:16" ht="15">
      <c r="A11" s="3">
        <v>75</v>
      </c>
      <c r="B11" s="4" t="s">
        <v>31</v>
      </c>
      <c r="C11" s="5">
        <v>35089</v>
      </c>
      <c r="D11" s="3">
        <v>24</v>
      </c>
      <c r="E11" s="3">
        <v>1</v>
      </c>
      <c r="F11" s="3" t="s">
        <v>20</v>
      </c>
      <c r="G11" s="4" t="s">
        <v>21</v>
      </c>
      <c r="H11" s="4" t="s">
        <v>32</v>
      </c>
      <c r="I11" s="2">
        <v>69.6</v>
      </c>
      <c r="J11" s="3">
        <v>0.7611</v>
      </c>
      <c r="K11" s="2">
        <v>55</v>
      </c>
      <c r="L11" s="6">
        <v>-60</v>
      </c>
      <c r="M11" s="6">
        <v>-60</v>
      </c>
      <c r="N11" s="2"/>
      <c r="O11" s="3">
        <v>55</v>
      </c>
      <c r="P11" s="3">
        <v>41.8605</v>
      </c>
    </row>
    <row r="12" spans="1:16" ht="15">
      <c r="A12" s="3">
        <v>82.5</v>
      </c>
      <c r="B12" s="4" t="s">
        <v>33</v>
      </c>
      <c r="C12" s="5">
        <v>31027</v>
      </c>
      <c r="D12" s="3">
        <v>35</v>
      </c>
      <c r="E12" s="3">
        <v>1</v>
      </c>
      <c r="F12" s="3" t="s">
        <v>20</v>
      </c>
      <c r="G12" s="4" t="s">
        <v>21</v>
      </c>
      <c r="H12" s="4" t="s">
        <v>34</v>
      </c>
      <c r="I12" s="2">
        <v>77</v>
      </c>
      <c r="J12" s="3">
        <v>0.6511</v>
      </c>
      <c r="K12" s="2">
        <v>85</v>
      </c>
      <c r="L12" s="2">
        <v>92.5</v>
      </c>
      <c r="M12" s="2">
        <v>100</v>
      </c>
      <c r="N12" s="2"/>
      <c r="O12" s="3">
        <v>100</v>
      </c>
      <c r="P12" s="3">
        <v>65.11</v>
      </c>
    </row>
    <row r="13" spans="1:16" ht="15">
      <c r="A13" s="3">
        <v>90</v>
      </c>
      <c r="B13" s="4" t="s">
        <v>35</v>
      </c>
      <c r="C13" s="5">
        <v>27899</v>
      </c>
      <c r="D13" s="3">
        <v>44</v>
      </c>
      <c r="E13" s="3">
        <v>1.031</v>
      </c>
      <c r="F13" s="3" t="s">
        <v>27</v>
      </c>
      <c r="G13" s="4" t="s">
        <v>21</v>
      </c>
      <c r="H13" s="4" t="s">
        <v>34</v>
      </c>
      <c r="I13" s="2">
        <v>89.6</v>
      </c>
      <c r="J13" s="3">
        <v>0.5869</v>
      </c>
      <c r="K13" s="2">
        <v>150</v>
      </c>
      <c r="L13" s="6">
        <v>-160</v>
      </c>
      <c r="M13" s="6">
        <v>-160</v>
      </c>
      <c r="N13" s="2"/>
      <c r="O13" s="3">
        <v>150</v>
      </c>
      <c r="P13" s="3">
        <v>90.764085</v>
      </c>
    </row>
    <row r="14" spans="1:16" ht="15">
      <c r="A14" s="3">
        <v>100</v>
      </c>
      <c r="B14" s="4" t="s">
        <v>36</v>
      </c>
      <c r="C14" s="5">
        <v>33451</v>
      </c>
      <c r="D14" s="3">
        <v>29</v>
      </c>
      <c r="E14" s="3">
        <v>1</v>
      </c>
      <c r="F14" s="3" t="s">
        <v>20</v>
      </c>
      <c r="G14" s="4" t="s">
        <v>21</v>
      </c>
      <c r="H14" s="4" t="s">
        <v>32</v>
      </c>
      <c r="I14" s="2">
        <v>97.5</v>
      </c>
      <c r="J14" s="3">
        <v>0.5605</v>
      </c>
      <c r="K14" s="2">
        <v>130</v>
      </c>
      <c r="L14" s="2">
        <v>135</v>
      </c>
      <c r="M14" s="2">
        <v>140</v>
      </c>
      <c r="N14" s="2"/>
      <c r="O14" s="3">
        <v>140</v>
      </c>
      <c r="P14" s="3">
        <v>78.47</v>
      </c>
    </row>
    <row r="15" spans="1:16" ht="15">
      <c r="A15" s="8"/>
      <c r="B15" s="9" t="s">
        <v>74</v>
      </c>
      <c r="C15" s="8"/>
      <c r="D15" s="8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">
      <c r="A16" s="3">
        <v>67.5</v>
      </c>
      <c r="B16" s="4" t="s">
        <v>37</v>
      </c>
      <c r="C16" s="5">
        <v>28702</v>
      </c>
      <c r="D16" s="3">
        <v>42</v>
      </c>
      <c r="E16" s="3">
        <v>1.009</v>
      </c>
      <c r="F16" s="3" t="s">
        <v>27</v>
      </c>
      <c r="G16" s="4" t="s">
        <v>21</v>
      </c>
      <c r="H16" s="4" t="s">
        <v>30</v>
      </c>
      <c r="I16" s="2">
        <v>64.9</v>
      </c>
      <c r="J16" s="3">
        <v>0.8052</v>
      </c>
      <c r="K16" s="2">
        <v>40</v>
      </c>
      <c r="L16" s="2">
        <v>45</v>
      </c>
      <c r="M16" s="2">
        <v>47.5</v>
      </c>
      <c r="N16" s="2"/>
      <c r="O16" s="3">
        <v>47.5</v>
      </c>
      <c r="P16" s="3">
        <v>38.591223</v>
      </c>
    </row>
    <row r="17" spans="1:16" ht="15">
      <c r="A17" s="3">
        <v>75</v>
      </c>
      <c r="B17" s="4" t="s">
        <v>40</v>
      </c>
      <c r="C17" s="5">
        <v>28180</v>
      </c>
      <c r="D17" s="3">
        <v>43</v>
      </c>
      <c r="E17" s="3">
        <v>1.018</v>
      </c>
      <c r="F17" s="3" t="s">
        <v>27</v>
      </c>
      <c r="G17" s="4" t="s">
        <v>21</v>
      </c>
      <c r="H17" s="4" t="s">
        <v>34</v>
      </c>
      <c r="I17" s="2">
        <v>70.55</v>
      </c>
      <c r="J17" s="3">
        <v>0.7543</v>
      </c>
      <c r="K17" s="2">
        <v>95</v>
      </c>
      <c r="L17" s="2">
        <v>100</v>
      </c>
      <c r="M17" s="6">
        <v>-107.5</v>
      </c>
      <c r="N17" s="2"/>
      <c r="O17" s="3">
        <v>100</v>
      </c>
      <c r="P17" s="3">
        <v>76.78774</v>
      </c>
    </row>
    <row r="18" spans="1:16" ht="15">
      <c r="A18" s="3">
        <v>75</v>
      </c>
      <c r="B18" s="4" t="s">
        <v>39</v>
      </c>
      <c r="C18" s="5">
        <v>32802</v>
      </c>
      <c r="D18" s="3">
        <v>30</v>
      </c>
      <c r="E18" s="3">
        <v>1</v>
      </c>
      <c r="F18" s="3" t="s">
        <v>20</v>
      </c>
      <c r="G18" s="4" t="s">
        <v>21</v>
      </c>
      <c r="H18" s="4" t="s">
        <v>30</v>
      </c>
      <c r="I18" s="2">
        <v>70.8</v>
      </c>
      <c r="J18" s="3">
        <v>0.752</v>
      </c>
      <c r="K18" s="2">
        <v>67.5</v>
      </c>
      <c r="L18" s="2">
        <v>72.5</v>
      </c>
      <c r="M18" s="6">
        <v>-75</v>
      </c>
      <c r="N18" s="2"/>
      <c r="O18" s="3">
        <v>72.5</v>
      </c>
      <c r="P18" s="3">
        <v>54.52</v>
      </c>
    </row>
    <row r="19" spans="1:16" ht="15">
      <c r="A19" s="3">
        <v>75</v>
      </c>
      <c r="B19" s="4" t="s">
        <v>75</v>
      </c>
      <c r="C19" s="5">
        <v>33355</v>
      </c>
      <c r="D19" s="3">
        <v>29</v>
      </c>
      <c r="E19" s="3">
        <v>1</v>
      </c>
      <c r="F19" s="3" t="s">
        <v>20</v>
      </c>
      <c r="G19" s="4" t="s">
        <v>21</v>
      </c>
      <c r="H19" s="4" t="s">
        <v>30</v>
      </c>
      <c r="I19" s="2">
        <v>72</v>
      </c>
      <c r="J19" s="3">
        <v>0.7431</v>
      </c>
      <c r="K19" s="2">
        <v>57.5</v>
      </c>
      <c r="L19" s="2">
        <v>62.5</v>
      </c>
      <c r="M19" s="6">
        <v>-65</v>
      </c>
      <c r="N19" s="2"/>
      <c r="O19" s="3">
        <v>62.5</v>
      </c>
      <c r="P19" s="3">
        <v>46.44375</v>
      </c>
    </row>
    <row r="20" spans="1:16" ht="15">
      <c r="A20" s="3">
        <v>75</v>
      </c>
      <c r="B20" s="4" t="s">
        <v>38</v>
      </c>
      <c r="C20" s="5">
        <v>32483</v>
      </c>
      <c r="D20" s="3">
        <v>31</v>
      </c>
      <c r="E20" s="3">
        <v>1</v>
      </c>
      <c r="F20" s="3" t="s">
        <v>20</v>
      </c>
      <c r="G20" s="4" t="s">
        <v>21</v>
      </c>
      <c r="H20" s="4" t="s">
        <v>30</v>
      </c>
      <c r="I20" s="2">
        <v>72</v>
      </c>
      <c r="J20" s="3">
        <v>0.7431</v>
      </c>
      <c r="K20" s="2">
        <v>60</v>
      </c>
      <c r="L20" s="6">
        <v>-65</v>
      </c>
      <c r="M20" s="6">
        <v>-65</v>
      </c>
      <c r="N20" s="2"/>
      <c r="O20" s="3">
        <v>60</v>
      </c>
      <c r="P20" s="3">
        <v>44.586</v>
      </c>
    </row>
    <row r="21" spans="1:16" ht="15">
      <c r="A21" s="3">
        <v>82.5</v>
      </c>
      <c r="B21" s="4" t="s">
        <v>43</v>
      </c>
      <c r="C21" s="5">
        <v>29379</v>
      </c>
      <c r="D21" s="3">
        <v>40</v>
      </c>
      <c r="E21" s="3">
        <v>1</v>
      </c>
      <c r="F21" s="3" t="s">
        <v>27</v>
      </c>
      <c r="G21" s="4" t="s">
        <v>21</v>
      </c>
      <c r="H21" s="4" t="s">
        <v>43</v>
      </c>
      <c r="I21" s="2">
        <v>82.5</v>
      </c>
      <c r="J21" s="3">
        <v>0.6193</v>
      </c>
      <c r="K21" s="2">
        <v>172.5</v>
      </c>
      <c r="L21" s="2">
        <v>175</v>
      </c>
      <c r="M21" s="2">
        <v>180</v>
      </c>
      <c r="N21" s="2"/>
      <c r="O21" s="3">
        <v>180</v>
      </c>
      <c r="P21" s="3">
        <v>111.474</v>
      </c>
    </row>
    <row r="22" spans="1:16" ht="15">
      <c r="A22" s="3">
        <v>100</v>
      </c>
      <c r="B22" s="4" t="s">
        <v>41</v>
      </c>
      <c r="C22" s="5">
        <v>30249</v>
      </c>
      <c r="D22" s="3">
        <v>37</v>
      </c>
      <c r="E22" s="3">
        <v>1</v>
      </c>
      <c r="F22" s="3" t="s">
        <v>20</v>
      </c>
      <c r="G22" s="4" t="s">
        <v>21</v>
      </c>
      <c r="H22" s="4"/>
      <c r="I22" s="2">
        <v>98.6</v>
      </c>
      <c r="J22" s="3">
        <v>0.5575</v>
      </c>
      <c r="K22" s="2">
        <v>180</v>
      </c>
      <c r="L22" s="2">
        <v>187.5</v>
      </c>
      <c r="M22" s="2">
        <v>192.5</v>
      </c>
      <c r="N22" s="2"/>
      <c r="O22" s="3">
        <v>192.5</v>
      </c>
      <c r="P22" s="3">
        <v>107.31875</v>
      </c>
    </row>
    <row r="23" spans="1:16" ht="15">
      <c r="A23" s="3">
        <v>110</v>
      </c>
      <c r="B23" s="4" t="s">
        <v>68</v>
      </c>
      <c r="C23" s="5">
        <v>28115</v>
      </c>
      <c r="D23" s="3">
        <v>43</v>
      </c>
      <c r="E23" s="3">
        <v>1.018</v>
      </c>
      <c r="F23" s="3" t="s">
        <v>27</v>
      </c>
      <c r="G23" s="4" t="s">
        <v>21</v>
      </c>
      <c r="H23" s="4" t="s">
        <v>64</v>
      </c>
      <c r="I23" s="2">
        <v>107.9</v>
      </c>
      <c r="J23" s="3">
        <v>0.5392</v>
      </c>
      <c r="K23" s="2">
        <v>190</v>
      </c>
      <c r="L23" s="2">
        <v>200</v>
      </c>
      <c r="M23" s="6">
        <v>-205</v>
      </c>
      <c r="N23" s="2">
        <v>205</v>
      </c>
      <c r="O23" s="3">
        <v>200</v>
      </c>
      <c r="P23" s="3">
        <v>109.78112</v>
      </c>
    </row>
    <row r="24" spans="1:16" ht="15">
      <c r="A24" s="3">
        <v>125</v>
      </c>
      <c r="B24" s="4" t="s">
        <v>42</v>
      </c>
      <c r="C24" s="5">
        <v>30519</v>
      </c>
      <c r="D24" s="3">
        <v>37</v>
      </c>
      <c r="E24" s="3">
        <v>1</v>
      </c>
      <c r="F24" s="3" t="s">
        <v>20</v>
      </c>
      <c r="G24" s="4" t="s">
        <v>17</v>
      </c>
      <c r="H24" s="4" t="s">
        <v>42</v>
      </c>
      <c r="I24" s="2">
        <v>124.52</v>
      </c>
      <c r="J24" s="3">
        <v>0.5217</v>
      </c>
      <c r="K24" s="2">
        <v>190</v>
      </c>
      <c r="L24" s="2">
        <v>200</v>
      </c>
      <c r="M24" s="2">
        <v>215</v>
      </c>
      <c r="N24" s="2"/>
      <c r="O24" s="3">
        <v>215</v>
      </c>
      <c r="P24" s="3">
        <v>112.1655</v>
      </c>
    </row>
    <row r="25" spans="1:16" ht="15">
      <c r="A25" s="8"/>
      <c r="B25" s="9" t="s">
        <v>76</v>
      </c>
      <c r="C25" s="8"/>
      <c r="D25" s="8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">
      <c r="A26" s="3">
        <v>52</v>
      </c>
      <c r="B26" s="4" t="s">
        <v>50</v>
      </c>
      <c r="C26" s="5">
        <v>36941</v>
      </c>
      <c r="D26" s="3">
        <v>19</v>
      </c>
      <c r="E26" s="3">
        <v>1</v>
      </c>
      <c r="F26" s="3" t="s">
        <v>51</v>
      </c>
      <c r="G26" s="4" t="s">
        <v>21</v>
      </c>
      <c r="H26" s="4"/>
      <c r="I26" s="2">
        <v>50.6</v>
      </c>
      <c r="J26" s="3">
        <v>0.9904</v>
      </c>
      <c r="K26" s="2">
        <v>100</v>
      </c>
      <c r="L26" s="2">
        <v>110</v>
      </c>
      <c r="M26" s="2">
        <v>117.5</v>
      </c>
      <c r="N26" s="2"/>
      <c r="O26" s="3">
        <v>117.5</v>
      </c>
      <c r="P26" s="3">
        <v>116.372</v>
      </c>
    </row>
    <row r="27" spans="1:16" ht="15">
      <c r="A27" s="3">
        <v>75</v>
      </c>
      <c r="B27" s="4" t="s">
        <v>56</v>
      </c>
      <c r="C27" s="5">
        <v>33641</v>
      </c>
      <c r="D27" s="3">
        <v>28</v>
      </c>
      <c r="E27" s="3">
        <v>1</v>
      </c>
      <c r="F27" s="3" t="s">
        <v>20</v>
      </c>
      <c r="G27" s="4" t="s">
        <v>21</v>
      </c>
      <c r="H27" s="4"/>
      <c r="I27" s="2">
        <v>74.1</v>
      </c>
      <c r="J27" s="3">
        <v>0.6708</v>
      </c>
      <c r="K27" s="2">
        <v>170</v>
      </c>
      <c r="L27" s="2">
        <v>195</v>
      </c>
      <c r="M27" s="2">
        <v>205</v>
      </c>
      <c r="N27" s="2"/>
      <c r="O27" s="3">
        <v>205</v>
      </c>
      <c r="P27" s="3">
        <v>137.514</v>
      </c>
    </row>
    <row r="28" spans="1:16" ht="15">
      <c r="A28" s="8"/>
      <c r="B28" s="9" t="s">
        <v>77</v>
      </c>
      <c r="C28" s="8"/>
      <c r="D28" s="8"/>
      <c r="E28" s="10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">
      <c r="A29" s="3">
        <v>125</v>
      </c>
      <c r="B29" s="4" t="s">
        <v>55</v>
      </c>
      <c r="C29" s="5">
        <v>28700</v>
      </c>
      <c r="D29" s="3">
        <v>42</v>
      </c>
      <c r="E29" s="3">
        <v>1.009</v>
      </c>
      <c r="F29" s="3" t="s">
        <v>27</v>
      </c>
      <c r="G29" s="4" t="s">
        <v>21</v>
      </c>
      <c r="H29" s="4" t="s">
        <v>53</v>
      </c>
      <c r="I29" s="2">
        <v>114</v>
      </c>
      <c r="J29" s="3">
        <v>0.5641</v>
      </c>
      <c r="K29" s="2">
        <v>120</v>
      </c>
      <c r="L29" s="2">
        <v>132.5</v>
      </c>
      <c r="M29" s="2">
        <v>137.5</v>
      </c>
      <c r="N29" s="2"/>
      <c r="O29" s="3">
        <v>137.5</v>
      </c>
      <c r="P29" s="3">
        <v>78.261824</v>
      </c>
    </row>
    <row r="30" spans="1:16" ht="15">
      <c r="A30" s="3">
        <v>67.5</v>
      </c>
      <c r="B30" s="4" t="s">
        <v>57</v>
      </c>
      <c r="C30" s="5">
        <v>33828</v>
      </c>
      <c r="D30" s="3">
        <v>27</v>
      </c>
      <c r="E30" s="3">
        <v>1</v>
      </c>
      <c r="F30" s="3" t="s">
        <v>20</v>
      </c>
      <c r="G30" s="4" t="s">
        <v>17</v>
      </c>
      <c r="H30" s="4" t="s">
        <v>58</v>
      </c>
      <c r="I30" s="2">
        <v>65.3</v>
      </c>
      <c r="J30" s="3">
        <v>0.7481</v>
      </c>
      <c r="K30" s="2">
        <v>220</v>
      </c>
      <c r="L30" s="2">
        <v>240</v>
      </c>
      <c r="M30" s="2">
        <v>262.5</v>
      </c>
      <c r="N30" s="2"/>
      <c r="O30" s="3">
        <v>262.5</v>
      </c>
      <c r="P30" s="3">
        <v>196.37625</v>
      </c>
    </row>
    <row r="31" spans="1:16" ht="15">
      <c r="A31" s="8"/>
      <c r="B31" s="9" t="s">
        <v>92</v>
      </c>
      <c r="C31" s="8"/>
      <c r="D31" s="8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3">
        <v>82.5</v>
      </c>
      <c r="B32" s="4" t="s">
        <v>26</v>
      </c>
      <c r="C32" s="5">
        <v>29371</v>
      </c>
      <c r="D32" s="3">
        <v>40</v>
      </c>
      <c r="E32" s="3">
        <v>1</v>
      </c>
      <c r="F32" s="3" t="s">
        <v>27</v>
      </c>
      <c r="G32" s="4" t="s">
        <v>28</v>
      </c>
      <c r="H32" s="4"/>
      <c r="I32" s="2">
        <v>81.5</v>
      </c>
      <c r="J32" s="3">
        <v>0.6245</v>
      </c>
      <c r="K32" s="6">
        <v>-155</v>
      </c>
      <c r="L32" s="2">
        <v>155</v>
      </c>
      <c r="M32" s="2">
        <v>170</v>
      </c>
      <c r="N32" s="2"/>
      <c r="O32" s="3">
        <v>170</v>
      </c>
      <c r="P32" s="3">
        <v>106.165</v>
      </c>
    </row>
    <row r="33" spans="1:16" ht="15">
      <c r="A33" s="8"/>
      <c r="B33" s="9" t="s">
        <v>93</v>
      </c>
      <c r="C33" s="8"/>
      <c r="D33" s="8"/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3">
        <v>60</v>
      </c>
      <c r="B34" s="4" t="s">
        <v>95</v>
      </c>
      <c r="C34" s="5">
        <v>34452</v>
      </c>
      <c r="D34" s="3">
        <v>26</v>
      </c>
      <c r="E34" s="3">
        <v>1</v>
      </c>
      <c r="F34" s="3" t="s">
        <v>20</v>
      </c>
      <c r="G34" s="4" t="s">
        <v>21</v>
      </c>
      <c r="H34" s="4" t="s">
        <v>62</v>
      </c>
      <c r="I34" s="2">
        <v>59.9</v>
      </c>
      <c r="J34" s="3">
        <v>0.8615</v>
      </c>
      <c r="K34" s="2">
        <v>100</v>
      </c>
      <c r="L34" s="2">
        <v>105</v>
      </c>
      <c r="M34" s="2">
        <v>110</v>
      </c>
      <c r="N34" s="2">
        <v>115</v>
      </c>
      <c r="O34" s="3">
        <v>110</v>
      </c>
      <c r="P34" s="3">
        <v>94.765</v>
      </c>
    </row>
    <row r="35" spans="1:16" ht="15">
      <c r="A35" s="3">
        <v>90</v>
      </c>
      <c r="B35" s="4" t="s">
        <v>63</v>
      </c>
      <c r="C35" s="5">
        <v>34196</v>
      </c>
      <c r="D35" s="3">
        <v>26</v>
      </c>
      <c r="E35" s="3">
        <v>1</v>
      </c>
      <c r="F35" s="3" t="s">
        <v>20</v>
      </c>
      <c r="G35" s="4" t="s">
        <v>21</v>
      </c>
      <c r="H35" s="4" t="s">
        <v>64</v>
      </c>
      <c r="I35" s="2">
        <v>85.5</v>
      </c>
      <c r="J35" s="3">
        <v>0.6555</v>
      </c>
      <c r="K35" s="6">
        <v>-107.5</v>
      </c>
      <c r="L35" s="6">
        <v>-112.5</v>
      </c>
      <c r="M35" s="6">
        <v>-112.5</v>
      </c>
      <c r="N35" s="2"/>
      <c r="O35" s="7">
        <v>-107.5</v>
      </c>
      <c r="P35" s="3">
        <v>-70.46625</v>
      </c>
    </row>
    <row r="36" spans="1:16" ht="15">
      <c r="A36" s="3">
        <v>75</v>
      </c>
      <c r="B36" s="4" t="s">
        <v>65</v>
      </c>
      <c r="C36" s="5">
        <v>33481</v>
      </c>
      <c r="D36" s="3">
        <v>28</v>
      </c>
      <c r="E36" s="3">
        <v>1</v>
      </c>
      <c r="F36" s="3" t="s">
        <v>20</v>
      </c>
      <c r="G36" s="4" t="s">
        <v>21</v>
      </c>
      <c r="H36" s="4" t="s">
        <v>62</v>
      </c>
      <c r="I36" s="2">
        <v>74.2</v>
      </c>
      <c r="J36" s="3">
        <v>0.6701</v>
      </c>
      <c r="K36" s="2">
        <v>150</v>
      </c>
      <c r="L36" s="2">
        <v>160</v>
      </c>
      <c r="M36" s="6">
        <v>-172.5</v>
      </c>
      <c r="N36" s="2"/>
      <c r="O36" s="3">
        <v>160</v>
      </c>
      <c r="P36" s="3">
        <v>107.216</v>
      </c>
    </row>
    <row r="37" spans="1:16" ht="15">
      <c r="A37" s="3">
        <v>82.5</v>
      </c>
      <c r="B37" s="4" t="s">
        <v>66</v>
      </c>
      <c r="C37" s="5">
        <v>31633</v>
      </c>
      <c r="D37" s="3">
        <v>34</v>
      </c>
      <c r="E37" s="3">
        <v>1</v>
      </c>
      <c r="F37" s="3" t="s">
        <v>20</v>
      </c>
      <c r="G37" s="4" t="s">
        <v>21</v>
      </c>
      <c r="H37" s="4" t="s">
        <v>62</v>
      </c>
      <c r="I37" s="2">
        <v>80.4</v>
      </c>
      <c r="J37" s="3">
        <v>0.6307</v>
      </c>
      <c r="K37" s="2">
        <v>165</v>
      </c>
      <c r="L37" s="2">
        <v>175</v>
      </c>
      <c r="M37" s="6">
        <v>-182.5</v>
      </c>
      <c r="N37" s="2"/>
      <c r="O37" s="3">
        <v>175</v>
      </c>
      <c r="P37" s="3">
        <v>110.3725</v>
      </c>
    </row>
    <row r="38" spans="1:16" ht="15">
      <c r="A38" s="3">
        <v>100</v>
      </c>
      <c r="B38" s="4" t="s">
        <v>69</v>
      </c>
      <c r="C38" s="5">
        <v>31031</v>
      </c>
      <c r="D38" s="3">
        <v>35</v>
      </c>
      <c r="E38" s="3">
        <v>1</v>
      </c>
      <c r="F38" s="3" t="s">
        <v>20</v>
      </c>
      <c r="G38" s="4" t="s">
        <v>21</v>
      </c>
      <c r="H38" s="4" t="s">
        <v>32</v>
      </c>
      <c r="I38" s="2">
        <v>99.5</v>
      </c>
      <c r="J38" s="3">
        <v>0.5553</v>
      </c>
      <c r="K38" s="6">
        <v>-195</v>
      </c>
      <c r="L38" s="2">
        <v>195</v>
      </c>
      <c r="M38" s="6">
        <v>-210</v>
      </c>
      <c r="N38" s="2"/>
      <c r="O38" s="3">
        <v>195</v>
      </c>
      <c r="P38" s="3">
        <v>108.2835</v>
      </c>
    </row>
    <row r="39" spans="1:16" ht="15">
      <c r="A39" s="3">
        <v>140</v>
      </c>
      <c r="B39" s="4" t="s">
        <v>72</v>
      </c>
      <c r="C39" s="5">
        <v>34634</v>
      </c>
      <c r="D39" s="3">
        <v>25</v>
      </c>
      <c r="E39" s="3">
        <v>1</v>
      </c>
      <c r="F39" s="3" t="s">
        <v>20</v>
      </c>
      <c r="G39" s="4" t="s">
        <v>21</v>
      </c>
      <c r="H39" s="4" t="s">
        <v>32</v>
      </c>
      <c r="I39" s="2">
        <v>164</v>
      </c>
      <c r="J39" s="3">
        <v>0.4798</v>
      </c>
      <c r="K39" s="2">
        <v>310</v>
      </c>
      <c r="L39" s="6">
        <v>-330</v>
      </c>
      <c r="M39" s="6">
        <v>-350</v>
      </c>
      <c r="N39" s="6">
        <v>-350</v>
      </c>
      <c r="O39" s="3">
        <v>310</v>
      </c>
      <c r="P39" s="3">
        <v>148.738</v>
      </c>
    </row>
    <row r="40" spans="1:16" ht="15">
      <c r="A40" s="8"/>
      <c r="B40" s="9" t="s">
        <v>91</v>
      </c>
      <c r="C40" s="8"/>
      <c r="D40" s="8"/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3">
        <v>60</v>
      </c>
      <c r="B41" s="4" t="s">
        <v>96</v>
      </c>
      <c r="C41" s="5">
        <v>35142</v>
      </c>
      <c r="D41" s="3">
        <v>24</v>
      </c>
      <c r="E41" s="3">
        <v>1</v>
      </c>
      <c r="F41" s="3" t="s">
        <v>20</v>
      </c>
      <c r="G41" s="4" t="s">
        <v>21</v>
      </c>
      <c r="H41" s="4" t="s">
        <v>62</v>
      </c>
      <c r="I41" s="2">
        <v>56.6</v>
      </c>
      <c r="J41" s="3">
        <v>0.9032</v>
      </c>
      <c r="K41" s="2">
        <v>85</v>
      </c>
      <c r="L41" s="2">
        <v>90</v>
      </c>
      <c r="M41" s="6">
        <v>-95</v>
      </c>
      <c r="N41" s="2"/>
      <c r="O41" s="3">
        <v>90</v>
      </c>
      <c r="P41" s="3">
        <v>81.288</v>
      </c>
    </row>
    <row r="42" spans="1:16" ht="15">
      <c r="A42" s="3">
        <v>75</v>
      </c>
      <c r="B42" s="4" t="s">
        <v>67</v>
      </c>
      <c r="C42" s="5">
        <v>31909</v>
      </c>
      <c r="D42" s="3">
        <v>33</v>
      </c>
      <c r="E42" s="3">
        <v>1</v>
      </c>
      <c r="F42" s="3" t="s">
        <v>20</v>
      </c>
      <c r="G42" s="4" t="s">
        <v>21</v>
      </c>
      <c r="H42" s="4" t="s">
        <v>62</v>
      </c>
      <c r="I42" s="2">
        <v>73.3</v>
      </c>
      <c r="J42" s="3">
        <v>0.6767</v>
      </c>
      <c r="K42" s="6">
        <v>-190</v>
      </c>
      <c r="L42" s="2">
        <v>190</v>
      </c>
      <c r="M42" s="6">
        <v>-200</v>
      </c>
      <c r="N42" s="2"/>
      <c r="O42" s="3">
        <v>190</v>
      </c>
      <c r="P42" s="3">
        <v>128.573</v>
      </c>
    </row>
    <row r="43" spans="1:16" ht="15">
      <c r="A43" s="8"/>
      <c r="B43" s="9" t="s">
        <v>90</v>
      </c>
      <c r="C43" s="8"/>
      <c r="D43" s="8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3">
        <v>100</v>
      </c>
      <c r="B44" s="4" t="s">
        <v>59</v>
      </c>
      <c r="C44" s="5">
        <v>23919</v>
      </c>
      <c r="D44" s="3">
        <v>55</v>
      </c>
      <c r="E44" s="3">
        <v>1.38</v>
      </c>
      <c r="F44" s="3" t="s">
        <v>60</v>
      </c>
      <c r="G44" s="4" t="s">
        <v>21</v>
      </c>
      <c r="H44" s="4" t="s">
        <v>61</v>
      </c>
      <c r="I44" s="2">
        <v>100</v>
      </c>
      <c r="J44" s="3">
        <v>0.554</v>
      </c>
      <c r="K44" s="2">
        <v>82.5</v>
      </c>
      <c r="L44" s="2">
        <v>90</v>
      </c>
      <c r="M44" s="6">
        <v>-92.5</v>
      </c>
      <c r="N44" s="2"/>
      <c r="O44" s="3">
        <v>90</v>
      </c>
      <c r="P44" s="3">
        <v>68.8068</v>
      </c>
    </row>
    <row r="45" spans="1:16" ht="15">
      <c r="A45" s="3">
        <v>100</v>
      </c>
      <c r="B45" s="4" t="s">
        <v>70</v>
      </c>
      <c r="C45" s="5">
        <v>32312</v>
      </c>
      <c r="D45" s="3">
        <v>32</v>
      </c>
      <c r="E45" s="3">
        <v>1</v>
      </c>
      <c r="F45" s="3" t="s">
        <v>20</v>
      </c>
      <c r="G45" s="4" t="s">
        <v>21</v>
      </c>
      <c r="H45" s="4" t="s">
        <v>62</v>
      </c>
      <c r="I45" s="2">
        <v>92.5</v>
      </c>
      <c r="J45" s="3">
        <v>0.5761</v>
      </c>
      <c r="K45" s="2">
        <v>200</v>
      </c>
      <c r="L45" s="2">
        <v>210</v>
      </c>
      <c r="M45" s="2">
        <v>220</v>
      </c>
      <c r="N45" s="6">
        <v>-230</v>
      </c>
      <c r="O45" s="3">
        <v>220</v>
      </c>
      <c r="P45" s="3">
        <v>126.742</v>
      </c>
    </row>
    <row r="46" spans="1:16" ht="15">
      <c r="A46" s="3">
        <v>125</v>
      </c>
      <c r="B46" s="4" t="s">
        <v>71</v>
      </c>
      <c r="C46" s="5">
        <v>29324</v>
      </c>
      <c r="D46" s="3">
        <v>40</v>
      </c>
      <c r="E46" s="3">
        <v>1</v>
      </c>
      <c r="F46" s="3" t="s">
        <v>27</v>
      </c>
      <c r="G46" s="4" t="s">
        <v>21</v>
      </c>
      <c r="H46" s="4" t="s">
        <v>32</v>
      </c>
      <c r="I46" s="2">
        <v>117.6</v>
      </c>
      <c r="J46" s="3">
        <v>0.5291</v>
      </c>
      <c r="K46" s="6">
        <v>-260</v>
      </c>
      <c r="L46" s="2">
        <v>260</v>
      </c>
      <c r="M46" s="6">
        <v>-272.5</v>
      </c>
      <c r="N46" s="2"/>
      <c r="O46" s="3">
        <v>260</v>
      </c>
      <c r="P46" s="3">
        <v>137.566</v>
      </c>
    </row>
    <row r="47" spans="1:16" ht="15">
      <c r="A47" s="3">
        <v>140</v>
      </c>
      <c r="B47" s="4" t="s">
        <v>94</v>
      </c>
      <c r="C47" s="5">
        <v>31922</v>
      </c>
      <c r="D47" s="3">
        <v>33</v>
      </c>
      <c r="E47" s="3">
        <v>1</v>
      </c>
      <c r="F47" s="3" t="s">
        <v>20</v>
      </c>
      <c r="G47" s="4" t="s">
        <v>21</v>
      </c>
      <c r="H47" s="4" t="s">
        <v>62</v>
      </c>
      <c r="I47" s="2">
        <v>133.9</v>
      </c>
      <c r="J47" s="3">
        <v>0.5103</v>
      </c>
      <c r="K47" s="2">
        <v>265</v>
      </c>
      <c r="L47" s="6">
        <v>-275</v>
      </c>
      <c r="M47" s="6">
        <v>-282</v>
      </c>
      <c r="N47" s="2"/>
      <c r="O47" s="3">
        <v>265</v>
      </c>
      <c r="P47" s="3">
        <v>135.2295</v>
      </c>
    </row>
  </sheetData>
  <sheetProtection/>
  <mergeCells count="14">
    <mergeCell ref="J2:J3"/>
    <mergeCell ref="A2:A3"/>
    <mergeCell ref="B2:B3"/>
    <mergeCell ref="C2:C3"/>
    <mergeCell ref="D2:D3"/>
    <mergeCell ref="E2:E3"/>
    <mergeCell ref="K2:N2"/>
    <mergeCell ref="O2:O3"/>
    <mergeCell ref="P2:P3"/>
    <mergeCell ref="A1:P1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G21" sqref="G21"/>
    </sheetView>
  </sheetViews>
  <sheetFormatPr defaultColWidth="8.8515625" defaultRowHeight="15"/>
  <cols>
    <col min="1" max="1" width="5.00390625" style="0" customWidth="1"/>
    <col min="2" max="2" width="21.8515625" style="0" bestFit="1" customWidth="1"/>
    <col min="3" max="3" width="9.8515625" style="0" bestFit="1" customWidth="1"/>
    <col min="4" max="4" width="7.28125" style="0" customWidth="1"/>
    <col min="5" max="5" width="6.421875" style="0" customWidth="1"/>
    <col min="6" max="6" width="13.8515625" style="0" bestFit="1" customWidth="1"/>
    <col min="7" max="7" width="11.8515625" style="0" bestFit="1" customWidth="1"/>
    <col min="8" max="8" width="20.140625" style="0" bestFit="1" customWidth="1"/>
    <col min="9" max="10" width="7.00390625" style="0" customWidth="1"/>
    <col min="11" max="12" width="6.00390625" style="0" customWidth="1"/>
    <col min="13" max="16" width="6.421875" style="0" customWidth="1"/>
    <col min="17" max="17" width="4.00390625" style="0" customWidth="1"/>
    <col min="18" max="19" width="6.00390625" style="0" customWidth="1"/>
    <col min="20" max="20" width="6.421875" style="0" customWidth="1"/>
    <col min="21" max="21" width="10.00390625" style="0" bestFit="1" customWidth="1"/>
  </cols>
  <sheetData>
    <row r="1" spans="1:21" ht="47.25" customHeight="1">
      <c r="A1" s="15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/>
      <c r="M2" s="13"/>
      <c r="N2" s="13" t="s">
        <v>11</v>
      </c>
      <c r="O2" s="13"/>
      <c r="P2" s="13"/>
      <c r="Q2" s="13" t="s">
        <v>12</v>
      </c>
      <c r="R2" s="13"/>
      <c r="S2" s="13"/>
      <c r="T2" s="13" t="s">
        <v>13</v>
      </c>
      <c r="U2" s="13" t="s">
        <v>14</v>
      </c>
    </row>
    <row r="3" spans="1:21" ht="15">
      <c r="A3" s="13"/>
      <c r="B3" s="13"/>
      <c r="C3" s="13"/>
      <c r="D3" s="13"/>
      <c r="E3" s="14"/>
      <c r="F3" s="13"/>
      <c r="G3" s="13"/>
      <c r="H3" s="13"/>
      <c r="I3" s="13"/>
      <c r="J3" s="13"/>
      <c r="K3" s="1">
        <v>1</v>
      </c>
      <c r="L3" s="1">
        <v>2</v>
      </c>
      <c r="M3" s="1">
        <v>3</v>
      </c>
      <c r="N3" s="1">
        <v>1</v>
      </c>
      <c r="O3" s="1">
        <v>2</v>
      </c>
      <c r="P3" s="1">
        <v>3</v>
      </c>
      <c r="Q3" s="1">
        <v>1</v>
      </c>
      <c r="R3" s="1">
        <v>2</v>
      </c>
      <c r="S3" s="1">
        <v>3</v>
      </c>
      <c r="T3" s="13"/>
      <c r="U3" s="13"/>
    </row>
    <row r="4" spans="1:21" ht="15">
      <c r="A4" s="8"/>
      <c r="B4" s="11" t="s">
        <v>82</v>
      </c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>
      <c r="A5" s="3">
        <v>52</v>
      </c>
      <c r="B5" s="4" t="s">
        <v>50</v>
      </c>
      <c r="C5" s="5">
        <v>36941</v>
      </c>
      <c r="D5" s="3">
        <v>19</v>
      </c>
      <c r="E5" s="3">
        <v>1</v>
      </c>
      <c r="F5" s="3" t="s">
        <v>51</v>
      </c>
      <c r="G5" s="4" t="s">
        <v>21</v>
      </c>
      <c r="H5" s="4"/>
      <c r="I5" s="2">
        <v>50.6</v>
      </c>
      <c r="J5" s="3">
        <v>0.9904</v>
      </c>
      <c r="K5" s="2">
        <v>70</v>
      </c>
      <c r="L5" s="2">
        <v>80</v>
      </c>
      <c r="M5" s="2">
        <v>85</v>
      </c>
      <c r="N5" s="2">
        <v>42.5</v>
      </c>
      <c r="O5" s="2">
        <v>47.5</v>
      </c>
      <c r="P5" s="6">
        <v>-50</v>
      </c>
      <c r="Q5" s="2">
        <v>100</v>
      </c>
      <c r="R5" s="2">
        <v>110</v>
      </c>
      <c r="S5" s="2">
        <v>117.5</v>
      </c>
      <c r="T5" s="3">
        <v>250</v>
      </c>
      <c r="U5" s="3">
        <v>247.6</v>
      </c>
    </row>
    <row r="6" spans="1:21" ht="15">
      <c r="A6" s="8"/>
      <c r="B6" s="11" t="s">
        <v>83</v>
      </c>
      <c r="C6" s="8"/>
      <c r="D6" s="8"/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>
      <c r="A7" s="3">
        <v>67.5</v>
      </c>
      <c r="B7" s="4" t="s">
        <v>54</v>
      </c>
      <c r="C7" s="5">
        <v>34492</v>
      </c>
      <c r="D7" s="3">
        <v>26</v>
      </c>
      <c r="E7" s="3">
        <v>1</v>
      </c>
      <c r="F7" s="3" t="s">
        <v>20</v>
      </c>
      <c r="G7" s="4" t="s">
        <v>21</v>
      </c>
      <c r="H7" s="4" t="s">
        <v>53</v>
      </c>
      <c r="I7" s="2">
        <v>66.9</v>
      </c>
      <c r="J7" s="3">
        <v>0.7847</v>
      </c>
      <c r="K7" s="2">
        <v>65</v>
      </c>
      <c r="L7" s="2">
        <v>75</v>
      </c>
      <c r="M7" s="6">
        <v>-80</v>
      </c>
      <c r="N7" s="2">
        <v>47.5</v>
      </c>
      <c r="O7" s="2">
        <v>52.5</v>
      </c>
      <c r="P7" s="6">
        <v>-55</v>
      </c>
      <c r="Q7" s="2">
        <v>85</v>
      </c>
      <c r="R7" s="2">
        <v>97.5</v>
      </c>
      <c r="S7" s="2">
        <v>110</v>
      </c>
      <c r="T7" s="3">
        <v>237.5</v>
      </c>
      <c r="U7" s="3">
        <v>186.36625</v>
      </c>
    </row>
    <row r="8" spans="1:21" ht="15">
      <c r="A8" s="3">
        <v>67.5</v>
      </c>
      <c r="B8" s="4" t="s">
        <v>52</v>
      </c>
      <c r="C8" s="5">
        <v>37236</v>
      </c>
      <c r="D8" s="3">
        <v>18</v>
      </c>
      <c r="E8" s="3">
        <v>1</v>
      </c>
      <c r="F8" s="3" t="s">
        <v>51</v>
      </c>
      <c r="G8" s="4" t="s">
        <v>21</v>
      </c>
      <c r="H8" s="4" t="s">
        <v>53</v>
      </c>
      <c r="I8" s="2">
        <v>64.3</v>
      </c>
      <c r="J8" s="3">
        <v>0.7591</v>
      </c>
      <c r="K8" s="2">
        <v>115</v>
      </c>
      <c r="L8" s="2">
        <v>125</v>
      </c>
      <c r="M8" s="2">
        <v>132.5</v>
      </c>
      <c r="N8" s="2">
        <v>90</v>
      </c>
      <c r="O8" s="2">
        <v>97.5</v>
      </c>
      <c r="P8" s="2">
        <v>102.5</v>
      </c>
      <c r="Q8" s="2">
        <v>170</v>
      </c>
      <c r="R8" s="2">
        <v>180</v>
      </c>
      <c r="S8" s="2"/>
      <c r="T8" s="3">
        <v>415</v>
      </c>
      <c r="U8" s="3">
        <v>315.0265</v>
      </c>
    </row>
  </sheetData>
  <sheetProtection/>
  <mergeCells count="16">
    <mergeCell ref="N2:P2"/>
    <mergeCell ref="Q2:S2"/>
    <mergeCell ref="T2:T3"/>
    <mergeCell ref="U2:U3"/>
    <mergeCell ref="A1:U1"/>
    <mergeCell ref="F2:F3"/>
    <mergeCell ref="G2:G3"/>
    <mergeCell ref="H2:H3"/>
    <mergeCell ref="I2:I3"/>
    <mergeCell ref="J2:J3"/>
    <mergeCell ref="K2:M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C15" sqref="C15"/>
    </sheetView>
  </sheetViews>
  <sheetFormatPr defaultColWidth="8.8515625" defaultRowHeight="15"/>
  <cols>
    <col min="1" max="1" width="5.00390625" style="0" customWidth="1"/>
    <col min="2" max="2" width="21.8515625" style="0" bestFit="1" customWidth="1"/>
    <col min="3" max="3" width="9.8515625" style="0" bestFit="1" customWidth="1"/>
    <col min="4" max="4" width="7.28125" style="0" customWidth="1"/>
    <col min="5" max="5" width="6.421875" style="0" customWidth="1"/>
    <col min="6" max="6" width="13.8515625" style="0" bestFit="1" customWidth="1"/>
    <col min="7" max="7" width="11.8515625" style="0" bestFit="1" customWidth="1"/>
    <col min="8" max="8" width="20.140625" style="0" bestFit="1" customWidth="1"/>
    <col min="9" max="10" width="7.00390625" style="0" customWidth="1"/>
    <col min="11" max="11" width="9.7109375" style="0" bestFit="1" customWidth="1"/>
    <col min="12" max="12" width="7.8515625" style="0" bestFit="1" customWidth="1"/>
    <col min="13" max="13" width="6.421875" style="0" customWidth="1"/>
    <col min="14" max="14" width="10.00390625" style="0" bestFit="1" customWidth="1"/>
  </cols>
  <sheetData>
    <row r="1" spans="1:14" ht="44.25" customHeight="1">
      <c r="A1" s="15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/>
      <c r="L2" s="13"/>
      <c r="M2" s="13" t="s">
        <v>13</v>
      </c>
      <c r="N2" s="13" t="s">
        <v>14</v>
      </c>
    </row>
    <row r="3" spans="1:14" ht="15">
      <c r="A3" s="13"/>
      <c r="B3" s="13"/>
      <c r="C3" s="13"/>
      <c r="D3" s="13"/>
      <c r="E3" s="14"/>
      <c r="F3" s="13"/>
      <c r="G3" s="13"/>
      <c r="H3" s="13"/>
      <c r="I3" s="13"/>
      <c r="J3" s="13"/>
      <c r="K3" s="1" t="s">
        <v>87</v>
      </c>
      <c r="L3" s="1" t="s">
        <v>88</v>
      </c>
      <c r="M3" s="13"/>
      <c r="N3" s="13"/>
    </row>
    <row r="4" spans="1:14" ht="15">
      <c r="A4" s="8"/>
      <c r="B4" s="9" t="s">
        <v>84</v>
      </c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3">
        <v>52</v>
      </c>
      <c r="B5" s="4" t="s">
        <v>47</v>
      </c>
      <c r="C5" s="5">
        <v>26820</v>
      </c>
      <c r="D5" s="3">
        <v>47</v>
      </c>
      <c r="E5" s="3">
        <v>1.092</v>
      </c>
      <c r="F5" s="3" t="s">
        <v>48</v>
      </c>
      <c r="G5" s="4" t="s">
        <v>28</v>
      </c>
      <c r="H5" s="4" t="s">
        <v>49</v>
      </c>
      <c r="I5" s="2">
        <v>51.8</v>
      </c>
      <c r="J5" s="3">
        <v>0.9716</v>
      </c>
      <c r="K5" s="2">
        <v>52.5</v>
      </c>
      <c r="L5" s="2">
        <v>41</v>
      </c>
      <c r="M5" s="3">
        <f>K5*L5</f>
        <v>2152.5</v>
      </c>
      <c r="N5" s="3">
        <f>J5*M5</f>
        <v>2091.369</v>
      </c>
    </row>
    <row r="6" spans="1:14" ht="15">
      <c r="A6" s="8"/>
      <c r="B6" s="9" t="s">
        <v>85</v>
      </c>
      <c r="C6" s="8"/>
      <c r="D6" s="8"/>
      <c r="E6" s="10"/>
      <c r="F6" s="8"/>
      <c r="G6" s="8"/>
      <c r="H6" s="8"/>
      <c r="I6" s="8"/>
      <c r="J6" s="8"/>
      <c r="K6" s="8"/>
      <c r="L6" s="8"/>
      <c r="M6" s="8"/>
      <c r="N6" s="8"/>
    </row>
    <row r="7" spans="1:14" ht="15">
      <c r="A7" s="3">
        <v>100</v>
      </c>
      <c r="B7" s="4" t="s">
        <v>44</v>
      </c>
      <c r="C7" s="5">
        <v>30443</v>
      </c>
      <c r="D7" s="3">
        <v>37</v>
      </c>
      <c r="E7" s="3">
        <v>1</v>
      </c>
      <c r="F7" s="3" t="s">
        <v>20</v>
      </c>
      <c r="G7" s="4" t="s">
        <v>21</v>
      </c>
      <c r="H7" s="4" t="s">
        <v>34</v>
      </c>
      <c r="I7" s="2">
        <v>99.7</v>
      </c>
      <c r="J7" s="3">
        <v>0.5548</v>
      </c>
      <c r="K7" s="2">
        <v>100</v>
      </c>
      <c r="L7" s="2">
        <v>15</v>
      </c>
      <c r="M7" s="3">
        <f>K7*L7</f>
        <v>1500</v>
      </c>
      <c r="N7" s="3">
        <f>J7*M7</f>
        <v>832.1999999999999</v>
      </c>
    </row>
    <row r="8" spans="1:14" ht="15">
      <c r="A8" s="8"/>
      <c r="B8" s="9" t="s">
        <v>86</v>
      </c>
      <c r="C8" s="8"/>
      <c r="D8" s="8"/>
      <c r="E8" s="10"/>
      <c r="F8" s="8"/>
      <c r="G8" s="8"/>
      <c r="H8" s="8"/>
      <c r="I8" s="8"/>
      <c r="J8" s="8"/>
      <c r="K8" s="8"/>
      <c r="L8" s="8"/>
      <c r="M8" s="8"/>
      <c r="N8" s="8"/>
    </row>
    <row r="9" spans="1:14" ht="15">
      <c r="A9" s="3">
        <v>82.5</v>
      </c>
      <c r="B9" s="4" t="s">
        <v>45</v>
      </c>
      <c r="C9" s="5">
        <v>29714</v>
      </c>
      <c r="D9" s="3">
        <v>39</v>
      </c>
      <c r="E9" s="3">
        <v>1</v>
      </c>
      <c r="F9" s="3" t="s">
        <v>20</v>
      </c>
      <c r="G9" s="4" t="s">
        <v>21</v>
      </c>
      <c r="H9" s="4" t="s">
        <v>46</v>
      </c>
      <c r="I9" s="2">
        <v>80.6</v>
      </c>
      <c r="J9" s="3">
        <v>0.6848</v>
      </c>
      <c r="K9" s="2">
        <v>35</v>
      </c>
      <c r="L9" s="2">
        <v>78</v>
      </c>
      <c r="M9" s="3">
        <f>K9*L9</f>
        <v>2730</v>
      </c>
      <c r="N9" s="3">
        <f>J9*M9</f>
        <v>1869.504</v>
      </c>
    </row>
    <row r="10" spans="1:14" ht="15">
      <c r="A10" s="3">
        <v>100</v>
      </c>
      <c r="B10" s="4" t="s">
        <v>36</v>
      </c>
      <c r="C10" s="5">
        <v>33451</v>
      </c>
      <c r="D10" s="3">
        <v>29</v>
      </c>
      <c r="E10" s="3">
        <v>1</v>
      </c>
      <c r="F10" s="3" t="s">
        <v>20</v>
      </c>
      <c r="G10" s="4" t="s">
        <v>21</v>
      </c>
      <c r="H10" s="4" t="s">
        <v>32</v>
      </c>
      <c r="I10" s="2">
        <v>97.5</v>
      </c>
      <c r="J10" s="3">
        <v>0.5605</v>
      </c>
      <c r="K10" s="2">
        <v>97.5</v>
      </c>
      <c r="L10" s="2">
        <v>15</v>
      </c>
      <c r="M10" s="3">
        <f>K10*L10</f>
        <v>1462.5</v>
      </c>
      <c r="N10" s="3">
        <f>J10*M10</f>
        <v>819.73125</v>
      </c>
    </row>
  </sheetData>
  <sheetProtection/>
  <mergeCells count="14">
    <mergeCell ref="K2:L2"/>
    <mergeCell ref="A2:A3"/>
    <mergeCell ref="B2:B3"/>
    <mergeCell ref="C2:C3"/>
    <mergeCell ref="D2:D3"/>
    <mergeCell ref="E2:E3"/>
    <mergeCell ref="M2:M3"/>
    <mergeCell ref="N2:N3"/>
    <mergeCell ref="A1:N1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NPA</cp:lastModifiedBy>
  <dcterms:created xsi:type="dcterms:W3CDTF">2020-08-12T04:23:32Z</dcterms:created>
  <dcterms:modified xsi:type="dcterms:W3CDTF">2020-12-24T16:11:57Z</dcterms:modified>
  <cp:category/>
  <cp:version/>
  <cp:contentType/>
  <cp:contentStatus/>
</cp:coreProperties>
</file>